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259 от 25.02.2022\"/>
    </mc:Choice>
  </mc:AlternateContent>
  <xr:revisionPtr revIDLastSave="0" documentId="13_ncr:1_{A1A26E32-39C4-4B03-9833-8AD9CF582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" l="1"/>
  <c r="L36" i="1" s="1"/>
  <c r="L35" i="1" s="1"/>
  <c r="L41" i="1"/>
  <c r="L40" i="1" s="1"/>
  <c r="L39" i="1" s="1"/>
  <c r="L48" i="1"/>
  <c r="L47" i="1"/>
  <c r="L46" i="1" s="1"/>
  <c r="L43" i="1" s="1"/>
  <c r="L32" i="1"/>
  <c r="L31" i="1"/>
  <c r="L22" i="1"/>
  <c r="L21" i="1" s="1"/>
  <c r="L29" i="1"/>
  <c r="L44" i="1"/>
  <c r="L27" i="1" l="1"/>
  <c r="L19" i="1" s="1"/>
  <c r="L28" i="1"/>
  <c r="L34" i="1"/>
  <c r="L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<sst xmlns="http://schemas.openxmlformats.org/spreadsheetml/2006/main" count="285" uniqueCount="100">
  <si>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</si>
  <si>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</si>
  <si>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</si>
  <si>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</si>
  <si>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</si>
  <si>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</si>
  <si>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</si>
  <si>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</si>
  <si>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</si>
  <si>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</si>
  <si>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</si>
  <si>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</si>
  <si>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</si>
  <si>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</si>
  <si>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</si>
  <si>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</si>
  <si>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</si>
  <si>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</si>
  <si>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</si>
  <si>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</si>
  <si>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</si>
  <si>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</si>
  <si>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</si>
  <si>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</si>
  <si>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</si>
  <si>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</si>
  <si>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</si>
  <si>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</si>
  <si>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</si>
  <si>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</si>
  <si>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</si>
  <si>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</si>
  <si>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</si>
  <si>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</si>
  <si>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</si>
  <si>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</si>
  <si>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</si>
  <si>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</si>
  <si>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</si>
  <si>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</si>
  <si>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</si>
  <si>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</si>
  <si>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</si>
  <si>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</si>
  <si>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</si>
  <si>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</si>
  <si>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</si>
  <si>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</si>
  <si>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</si>
  <si>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</si>
  <si>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</si>
  <si>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</si>
  <si>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</si>
  <si>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</si>
  <si>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</si>
  <si>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</si>
  <si>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</si>
  <si>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</si>
  <si>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</si>
  <si>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</si>
  <si>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</si>
  <si>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</si>
  <si>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</si>
  <si>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</si>
  <si>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</si>
  <si>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</si>
  <si>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</si>
  <si>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</si>
  <si>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</si>
  <si>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</si>
  <si>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</si>
  <si>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</si>
  <si>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</si>
  <si>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</si>
  <si>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</si>
  <si>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</si>
  <si>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</si>
  <si>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</si>
  <si>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</si>
  <si>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</si>
  <si>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</si>
  <si>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</si>
  <si>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</si>
  <si>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</si>
  <si>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</si>
  <si>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</si>
  <si>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</si>
  <si>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</si>
  <si>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</si>
  <si>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</si>
  <si>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</si>
  <si>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</si>
  <si>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</si>
  <si>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</si>
  <si>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</si>
  <si>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 на 2022 год</t>
  </si>
  <si>
    <t>Приложение № 4 к решению</t>
  </si>
  <si>
    <t xml:space="preserve">от 27.12.2021 г. № 240 </t>
  </si>
  <si>
    <t>Приложение № 2 к решению</t>
  </si>
  <si>
    <t xml:space="preserve">от 25.02.2022 г. № 259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</si>
</sst>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49" fontId="1" fillId="0" borderId="0" xfId="0" quotePrefix="1" applyNumberFormat="1" applyFont="1" applyAlignment="1">
      <alignment wrapText="1"/>
    </xf>
    <xf numFmtId="0" fontId="1" fillId="0" borderId="0" xfId="0" quotePrefix="1" applyNumberFormat="1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 applyAlignment="1">
      <alignment wrapText="1"/>
    </xf>
    <xf numFmtId="164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wrapText="1"/>
    </xf>
    <xf numFmtId="164" fontId="3" fillId="0" borderId="1" xfId="0" quotePrefix="1" applyNumberFormat="1" applyFont="1" applyBorder="1" applyAlignment="1">
      <alignment wrapText="1"/>
    </xf>
    <xf numFmtId="0" fontId="2" fillId="0" borderId="1" xfId="0" quotePrefix="1" applyNumberFormat="1" applyFont="1" applyBorder="1" applyAlignment="1">
      <alignment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view="pageLayout" topLeftCell="C1" zoomScaleNormal="100" zoomScaleSheetLayoutView="100" workbookViewId="0">
      <selection activeCell="F4" sqref="F4:Q4"/>
    </sheetView>
  </sheetViews>
  <sheetFormatPr defaultColWidth="9.28515625" defaultRowHeight="12.75" x14ac:dyDescent="0.2"/>
  <cols>
    <col min="1" max="1" width="5.5703125" style="4" hidden="1" customWidth="1"/>
    <col min="2" max="2" width="20.7109375" style="5" hidden="1" customWidth="1"/>
    <col min="3" max="3" width="32.28515625" style="6" customWidth="1"/>
    <col min="4" max="4" width="4.85546875" style="5" customWidth="1"/>
    <col min="5" max="5" width="5" style="5" customWidth="1"/>
    <col min="6" max="7" width="4.7109375" style="5" customWidth="1"/>
    <col min="8" max="8" width="4.5703125" style="5" customWidth="1"/>
    <col min="9" max="9" width="4.7109375" style="5" customWidth="1"/>
    <col min="10" max="10" width="11.28515625" style="5" customWidth="1"/>
    <col min="11" max="11" width="12.28515625" style="7" hidden="1" customWidth="1"/>
    <col min="12" max="12" width="12" style="39" customWidth="1"/>
    <col min="13" max="13" width="0.28515625" style="4" customWidth="1"/>
    <col min="14" max="17" width="9.28515625" style="4" hidden="1" customWidth="1"/>
    <col min="18" max="16384" width="9.28515625" style="4"/>
  </cols>
  <sheetData>
    <row r="1" spans="1:17" ht="15.75" x14ac:dyDescent="0.25">
      <c r="F1" s="62" t="s">
        <v>98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.75" x14ac:dyDescent="0.25">
      <c r="F2" s="61"/>
      <c r="G2" s="61"/>
      <c r="H2" s="62" t="s">
        <v>94</v>
      </c>
      <c r="I2" s="62"/>
      <c r="J2" s="62"/>
      <c r="K2" s="62"/>
      <c r="L2" s="62"/>
      <c r="M2" s="62"/>
      <c r="N2" s="62"/>
      <c r="O2" s="62"/>
      <c r="P2" s="62"/>
      <c r="Q2" s="62"/>
    </row>
    <row r="3" spans="1:17" ht="15.75" x14ac:dyDescent="0.25">
      <c r="F3" s="62" t="s">
        <v>71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.75" x14ac:dyDescent="0.25">
      <c r="F4" s="62" t="s">
        <v>99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.75" x14ac:dyDescent="0.25"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1" customFormat="1" ht="15.75" x14ac:dyDescent="0.25">
      <c r="A6" s="62" t="s">
        <v>96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5.75" x14ac:dyDescent="0.25">
      <c r="A7" s="60"/>
      <c r="B7" s="60"/>
      <c r="C7" s="62" t="s">
        <v>94</v>
      </c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5.75" x14ac:dyDescent="0.25">
      <c r="A8" s="62" t="s">
        <v>71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7" s="1" customFormat="1" ht="15.75" x14ac:dyDescent="0.25">
      <c r="A9" s="62" t="s">
        <v>97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7" s="1" customFormat="1" ht="13.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8"/>
    </row>
    <row r="11" spans="1:17" hidden="1" x14ac:dyDescent="0.2"/>
    <row r="12" spans="1:17" s="1" customFormat="1" ht="18" customHeight="1" x14ac:dyDescent="0.25">
      <c r="A12" s="66" t="s">
        <v>72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7" s="1" customFormat="1" ht="15.75" x14ac:dyDescent="0.25">
      <c r="A13" s="65" t="s">
        <v>95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7" s="1" customFormat="1" x14ac:dyDescent="0.2">
      <c r="B14" s="2"/>
      <c r="C14" s="3"/>
      <c r="D14" s="2"/>
      <c r="E14" s="2"/>
      <c r="F14" s="2"/>
      <c r="G14" s="2"/>
      <c r="H14" s="2"/>
      <c r="I14" s="2"/>
      <c r="J14" s="2"/>
      <c r="K14" s="8" t="s">
        <v>1</v>
      </c>
      <c r="L14" s="40" t="s">
        <v>30</v>
      </c>
    </row>
    <row r="15" spans="1:17" s="1" customFormat="1" ht="12.75" customHeight="1" x14ac:dyDescent="0.2">
      <c r="A15" s="67" t="s">
        <v>2</v>
      </c>
      <c r="B15" s="67" t="s">
        <v>2</v>
      </c>
      <c r="C15" s="68" t="s">
        <v>3</v>
      </c>
      <c r="D15" s="69"/>
      <c r="E15" s="69"/>
      <c r="F15" s="69"/>
      <c r="G15" s="69"/>
      <c r="H15" s="69"/>
      <c r="I15" s="69"/>
      <c r="J15" s="69"/>
      <c r="K15" s="63" t="s">
        <v>4</v>
      </c>
      <c r="L15" s="64" t="s">
        <v>4</v>
      </c>
    </row>
    <row r="16" spans="1:17" s="14" customFormat="1" ht="162.75" customHeight="1" x14ac:dyDescent="0.2">
      <c r="A16" s="67"/>
      <c r="B16" s="67"/>
      <c r="C16" s="68"/>
      <c r="D16" s="19" t="s">
        <v>5</v>
      </c>
      <c r="E16" s="19" t="s">
        <v>32</v>
      </c>
      <c r="F16" s="19" t="s">
        <v>33</v>
      </c>
      <c r="G16" s="19" t="s">
        <v>8</v>
      </c>
      <c r="H16" s="19" t="s">
        <v>9</v>
      </c>
      <c r="I16" s="20" t="s">
        <v>34</v>
      </c>
      <c r="J16" s="22" t="s">
        <v>60</v>
      </c>
      <c r="K16" s="63"/>
      <c r="L16" s="64"/>
    </row>
    <row r="17" spans="1:14" s="9" customFormat="1" ht="191.25" hidden="1" customHeight="1" x14ac:dyDescent="0.2">
      <c r="B17" s="10" t="s">
        <v>12</v>
      </c>
      <c r="C17" s="11" t="s">
        <v>0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2" t="s">
        <v>13</v>
      </c>
      <c r="L17" s="41"/>
    </row>
    <row r="18" spans="1:14" s="9" customFormat="1" ht="23.25" customHeight="1" x14ac:dyDescent="0.2">
      <c r="A18" s="37"/>
      <c r="B18" s="10"/>
      <c r="C18" s="32" t="s">
        <v>84</v>
      </c>
      <c r="D18" s="33"/>
      <c r="E18" s="33"/>
      <c r="F18" s="33"/>
      <c r="G18" s="33"/>
      <c r="H18" s="33"/>
      <c r="I18" s="33"/>
      <c r="J18" s="33"/>
      <c r="K18" s="34"/>
      <c r="L18" s="42">
        <f>L21+L34+L43+L27</f>
        <v>55251.899999999994</v>
      </c>
    </row>
    <row r="19" spans="1:14" s="9" customFormat="1" ht="24" customHeight="1" x14ac:dyDescent="0.2">
      <c r="A19" s="37"/>
      <c r="B19" s="10"/>
      <c r="C19" s="35" t="s">
        <v>85</v>
      </c>
      <c r="D19" s="33"/>
      <c r="E19" s="33"/>
      <c r="F19" s="33"/>
      <c r="G19" s="33"/>
      <c r="H19" s="33"/>
      <c r="I19" s="33"/>
      <c r="J19" s="36"/>
      <c r="K19" s="34"/>
      <c r="L19" s="42">
        <f>L21+L43+L27</f>
        <v>1566.9000000000005</v>
      </c>
    </row>
    <row r="20" spans="1:14" s="9" customFormat="1" ht="12.75" customHeight="1" x14ac:dyDescent="0.2">
      <c r="A20" s="37"/>
      <c r="B20" s="10"/>
      <c r="C20" s="35" t="s">
        <v>86</v>
      </c>
      <c r="D20" s="33"/>
      <c r="E20" s="33"/>
      <c r="F20" s="33"/>
      <c r="G20" s="33"/>
      <c r="H20" s="33"/>
      <c r="I20" s="33"/>
      <c r="J20" s="33"/>
      <c r="K20" s="34"/>
      <c r="L20" s="43"/>
    </row>
    <row r="21" spans="1:14" s="13" customFormat="1" ht="27" customHeight="1" x14ac:dyDescent="0.2">
      <c r="A21" s="23" t="s">
        <v>14</v>
      </c>
      <c r="B21" s="15" t="s">
        <v>15</v>
      </c>
      <c r="C21" s="16" t="s">
        <v>16</v>
      </c>
      <c r="D21" s="27" t="s">
        <v>17</v>
      </c>
      <c r="E21" s="27" t="s">
        <v>18</v>
      </c>
      <c r="F21" s="27" t="s">
        <v>19</v>
      </c>
      <c r="G21" s="27" t="s">
        <v>19</v>
      </c>
      <c r="H21" s="27" t="s">
        <v>19</v>
      </c>
      <c r="I21" s="27" t="s">
        <v>20</v>
      </c>
      <c r="J21" s="27" t="s">
        <v>21</v>
      </c>
      <c r="K21" s="28">
        <v>1730000</v>
      </c>
      <c r="L21" s="44">
        <f>L22</f>
        <v>9303.2000000000007</v>
      </c>
    </row>
    <row r="22" spans="1:14" ht="25.5" customHeight="1" x14ac:dyDescent="0.2">
      <c r="A22" s="24" t="s">
        <v>22</v>
      </c>
      <c r="B22" s="17" t="s">
        <v>23</v>
      </c>
      <c r="C22" s="18" t="s">
        <v>89</v>
      </c>
      <c r="D22" s="26" t="s">
        <v>17</v>
      </c>
      <c r="E22" s="26" t="s">
        <v>18</v>
      </c>
      <c r="F22" s="26" t="s">
        <v>19</v>
      </c>
      <c r="G22" s="26" t="s">
        <v>19</v>
      </c>
      <c r="H22" s="26" t="s">
        <v>19</v>
      </c>
      <c r="I22" s="26" t="s">
        <v>20</v>
      </c>
      <c r="J22" s="26" t="s">
        <v>24</v>
      </c>
      <c r="K22" s="29">
        <v>2500000</v>
      </c>
      <c r="L22" s="45">
        <f>L23</f>
        <v>9303.2000000000007</v>
      </c>
      <c r="N22" s="7"/>
    </row>
    <row r="23" spans="1:14" ht="51" x14ac:dyDescent="0.2">
      <c r="A23" s="26" t="s">
        <v>74</v>
      </c>
      <c r="B23" s="17" t="s">
        <v>25</v>
      </c>
      <c r="C23" s="18" t="s">
        <v>31</v>
      </c>
      <c r="D23" s="26" t="s">
        <v>17</v>
      </c>
      <c r="E23" s="26" t="s">
        <v>18</v>
      </c>
      <c r="F23" s="26" t="s">
        <v>19</v>
      </c>
      <c r="G23" s="26" t="s">
        <v>19</v>
      </c>
      <c r="H23" s="26" t="s">
        <v>29</v>
      </c>
      <c r="I23" s="26" t="s">
        <v>20</v>
      </c>
      <c r="J23" s="26" t="s">
        <v>26</v>
      </c>
      <c r="K23" s="29">
        <v>2500000</v>
      </c>
      <c r="L23" s="45">
        <v>9303.2000000000007</v>
      </c>
    </row>
    <row r="24" spans="1:14" ht="51" hidden="1" customHeight="1" x14ac:dyDescent="0.2">
      <c r="A24" s="24"/>
      <c r="B24" s="17"/>
      <c r="C24" s="18" t="s">
        <v>35</v>
      </c>
      <c r="D24" s="26" t="s">
        <v>17</v>
      </c>
      <c r="E24" s="26" t="s">
        <v>18</v>
      </c>
      <c r="F24" s="26" t="s">
        <v>19</v>
      </c>
      <c r="G24" s="26" t="s">
        <v>19</v>
      </c>
      <c r="H24" s="26" t="s">
        <v>29</v>
      </c>
      <c r="I24" s="26" t="s">
        <v>20</v>
      </c>
      <c r="J24" s="26" t="s">
        <v>28</v>
      </c>
      <c r="K24" s="29"/>
      <c r="L24" s="45">
        <v>0</v>
      </c>
    </row>
    <row r="25" spans="1:14" ht="42" hidden="1" customHeight="1" x14ac:dyDescent="0.2">
      <c r="A25" s="25"/>
      <c r="B25" s="17"/>
      <c r="D25" s="30"/>
      <c r="E25" s="30"/>
      <c r="F25" s="30"/>
      <c r="G25" s="30"/>
      <c r="H25" s="30"/>
      <c r="I25" s="30"/>
      <c r="J25" s="30"/>
      <c r="K25" s="31"/>
      <c r="L25" s="46"/>
    </row>
    <row r="26" spans="1:14" ht="39" hidden="1" customHeight="1" x14ac:dyDescent="0.2">
      <c r="A26" s="25"/>
      <c r="B26" s="17"/>
      <c r="D26" s="30"/>
      <c r="E26" s="30"/>
      <c r="F26" s="30"/>
      <c r="G26" s="30"/>
      <c r="H26" s="30"/>
      <c r="I26" s="30"/>
      <c r="J26" s="30"/>
      <c r="K26" s="31"/>
      <c r="L26" s="46"/>
    </row>
    <row r="27" spans="1:14" s="13" customFormat="1" ht="38.25" x14ac:dyDescent="0.2">
      <c r="A27" s="47" t="s">
        <v>68</v>
      </c>
      <c r="B27" s="48"/>
      <c r="C27" s="49" t="s">
        <v>36</v>
      </c>
      <c r="D27" s="50" t="s">
        <v>17</v>
      </c>
      <c r="E27" s="50" t="s">
        <v>37</v>
      </c>
      <c r="F27" s="50" t="s">
        <v>19</v>
      </c>
      <c r="G27" s="50" t="s">
        <v>19</v>
      </c>
      <c r="H27" s="50" t="s">
        <v>19</v>
      </c>
      <c r="I27" s="50" t="s">
        <v>20</v>
      </c>
      <c r="J27" s="50" t="s">
        <v>21</v>
      </c>
      <c r="K27" s="51">
        <v>-6226.1</v>
      </c>
      <c r="L27" s="44">
        <f>L29+L31</f>
        <v>-7736.3</v>
      </c>
    </row>
    <row r="28" spans="1:14" s="13" customFormat="1" ht="0.75" hidden="1" customHeight="1" x14ac:dyDescent="0.2">
      <c r="A28" s="47"/>
      <c r="B28" s="48"/>
      <c r="C28" s="52" t="s">
        <v>92</v>
      </c>
      <c r="D28" s="53" t="s">
        <v>17</v>
      </c>
      <c r="E28" s="53" t="s">
        <v>37</v>
      </c>
      <c r="F28" s="53" t="s">
        <v>17</v>
      </c>
      <c r="G28" s="53" t="s">
        <v>19</v>
      </c>
      <c r="H28" s="53" t="s">
        <v>19</v>
      </c>
      <c r="I28" s="53" t="s">
        <v>20</v>
      </c>
      <c r="J28" s="53" t="s">
        <v>21</v>
      </c>
      <c r="K28" s="54"/>
      <c r="L28" s="45">
        <f>L29</f>
        <v>0</v>
      </c>
    </row>
    <row r="29" spans="1:14" ht="54.75" hidden="1" customHeight="1" x14ac:dyDescent="0.2">
      <c r="A29" s="53" t="s">
        <v>69</v>
      </c>
      <c r="B29" s="55"/>
      <c r="C29" s="52" t="s">
        <v>66</v>
      </c>
      <c r="D29" s="53" t="s">
        <v>17</v>
      </c>
      <c r="E29" s="53" t="s">
        <v>37</v>
      </c>
      <c r="F29" s="53" t="s">
        <v>17</v>
      </c>
      <c r="G29" s="53" t="s">
        <v>19</v>
      </c>
      <c r="H29" s="53" t="s">
        <v>19</v>
      </c>
      <c r="I29" s="53" t="s">
        <v>20</v>
      </c>
      <c r="J29" s="53" t="s">
        <v>24</v>
      </c>
      <c r="K29" s="54">
        <v>-306226.09999999998</v>
      </c>
      <c r="L29" s="45">
        <f>L30</f>
        <v>0</v>
      </c>
    </row>
    <row r="30" spans="1:14" ht="66.75" hidden="1" customHeight="1" x14ac:dyDescent="0.2">
      <c r="A30" s="53"/>
      <c r="B30" s="55"/>
      <c r="C30" s="52" t="s">
        <v>67</v>
      </c>
      <c r="D30" s="53" t="s">
        <v>17</v>
      </c>
      <c r="E30" s="53" t="s">
        <v>37</v>
      </c>
      <c r="F30" s="53" t="s">
        <v>17</v>
      </c>
      <c r="G30" s="53" t="s">
        <v>19</v>
      </c>
      <c r="H30" s="53" t="s">
        <v>29</v>
      </c>
      <c r="I30" s="53" t="s">
        <v>20</v>
      </c>
      <c r="J30" s="53" t="s">
        <v>26</v>
      </c>
      <c r="K30" s="54">
        <v>-306226.09999999998</v>
      </c>
      <c r="L30" s="45">
        <v>0</v>
      </c>
    </row>
    <row r="31" spans="1:14" ht="38.25" hidden="1" x14ac:dyDescent="0.2">
      <c r="A31" s="56" t="s">
        <v>68</v>
      </c>
      <c r="B31" s="48"/>
      <c r="C31" s="49" t="s">
        <v>36</v>
      </c>
      <c r="D31" s="50" t="s">
        <v>17</v>
      </c>
      <c r="E31" s="50" t="s">
        <v>37</v>
      </c>
      <c r="F31" s="50" t="s">
        <v>19</v>
      </c>
      <c r="G31" s="50" t="s">
        <v>19</v>
      </c>
      <c r="H31" s="50" t="s">
        <v>19</v>
      </c>
      <c r="I31" s="50" t="s">
        <v>20</v>
      </c>
      <c r="J31" s="50" t="s">
        <v>21</v>
      </c>
      <c r="K31" s="51"/>
      <c r="L31" s="44">
        <f>L33</f>
        <v>-7736.3</v>
      </c>
    </row>
    <row r="32" spans="1:14" ht="50.25" customHeight="1" x14ac:dyDescent="0.2">
      <c r="A32" s="53" t="s">
        <v>69</v>
      </c>
      <c r="B32" s="48"/>
      <c r="C32" s="52" t="s">
        <v>73</v>
      </c>
      <c r="D32" s="53" t="s">
        <v>17</v>
      </c>
      <c r="E32" s="53" t="s">
        <v>37</v>
      </c>
      <c r="F32" s="53" t="s">
        <v>17</v>
      </c>
      <c r="G32" s="53" t="s">
        <v>19</v>
      </c>
      <c r="H32" s="53" t="s">
        <v>19</v>
      </c>
      <c r="I32" s="53" t="s">
        <v>20</v>
      </c>
      <c r="J32" s="53" t="s">
        <v>27</v>
      </c>
      <c r="K32" s="54"/>
      <c r="L32" s="45">
        <f>L33</f>
        <v>-7736.3</v>
      </c>
    </row>
    <row r="33" spans="1:18" ht="63.75" x14ac:dyDescent="0.2">
      <c r="A33" s="53" t="s">
        <v>70</v>
      </c>
      <c r="B33" s="55"/>
      <c r="C33" s="52" t="s">
        <v>93</v>
      </c>
      <c r="D33" s="53" t="s">
        <v>17</v>
      </c>
      <c r="E33" s="53" t="s">
        <v>37</v>
      </c>
      <c r="F33" s="53" t="s">
        <v>17</v>
      </c>
      <c r="G33" s="53" t="s">
        <v>19</v>
      </c>
      <c r="H33" s="53" t="s">
        <v>29</v>
      </c>
      <c r="I33" s="53" t="s">
        <v>20</v>
      </c>
      <c r="J33" s="53" t="s">
        <v>28</v>
      </c>
      <c r="K33" s="54"/>
      <c r="L33" s="45">
        <v>-7736.3</v>
      </c>
    </row>
    <row r="34" spans="1:18" ht="26.25" customHeight="1" x14ac:dyDescent="0.2">
      <c r="A34" s="56">
        <v>2</v>
      </c>
      <c r="B34" s="48" t="s">
        <v>38</v>
      </c>
      <c r="C34" s="49" t="s">
        <v>39</v>
      </c>
      <c r="D34" s="50" t="s">
        <v>17</v>
      </c>
      <c r="E34" s="50" t="s">
        <v>29</v>
      </c>
      <c r="F34" s="50" t="s">
        <v>19</v>
      </c>
      <c r="G34" s="50" t="s">
        <v>19</v>
      </c>
      <c r="H34" s="50" t="s">
        <v>19</v>
      </c>
      <c r="I34" s="50" t="s">
        <v>20</v>
      </c>
      <c r="J34" s="50" t="s">
        <v>21</v>
      </c>
      <c r="K34" s="51">
        <v>245485.2</v>
      </c>
      <c r="L34" s="44">
        <f>L35+L39</f>
        <v>53685</v>
      </c>
    </row>
    <row r="35" spans="1:18" ht="25.5" x14ac:dyDescent="0.2">
      <c r="A35" s="53" t="s">
        <v>69</v>
      </c>
      <c r="B35" s="55" t="s">
        <v>40</v>
      </c>
      <c r="C35" s="52" t="s">
        <v>41</v>
      </c>
      <c r="D35" s="53" t="s">
        <v>17</v>
      </c>
      <c r="E35" s="53" t="s">
        <v>29</v>
      </c>
      <c r="F35" s="53" t="s">
        <v>19</v>
      </c>
      <c r="G35" s="53" t="s">
        <v>19</v>
      </c>
      <c r="H35" s="53" t="s">
        <v>19</v>
      </c>
      <c r="I35" s="53" t="s">
        <v>20</v>
      </c>
      <c r="J35" s="53" t="s">
        <v>42</v>
      </c>
      <c r="K35" s="54">
        <v>-32397887.399999999</v>
      </c>
      <c r="L35" s="45">
        <f>L36</f>
        <v>-1064112.2045</v>
      </c>
    </row>
    <row r="36" spans="1:18" ht="25.5" x14ac:dyDescent="0.2">
      <c r="A36" s="57" t="s">
        <v>70</v>
      </c>
      <c r="B36" s="55" t="s">
        <v>43</v>
      </c>
      <c r="C36" s="52" t="s">
        <v>44</v>
      </c>
      <c r="D36" s="53" t="s">
        <v>17</v>
      </c>
      <c r="E36" s="53" t="s">
        <v>29</v>
      </c>
      <c r="F36" s="53" t="s">
        <v>18</v>
      </c>
      <c r="G36" s="53" t="s">
        <v>19</v>
      </c>
      <c r="H36" s="53" t="s">
        <v>19</v>
      </c>
      <c r="I36" s="53" t="s">
        <v>20</v>
      </c>
      <c r="J36" s="53" t="s">
        <v>42</v>
      </c>
      <c r="K36" s="54">
        <v>-32397887.399999999</v>
      </c>
      <c r="L36" s="45">
        <f>L37</f>
        <v>-1064112.2045</v>
      </c>
    </row>
    <row r="37" spans="1:18" ht="25.5" x14ac:dyDescent="0.2">
      <c r="A37" s="57" t="s">
        <v>78</v>
      </c>
      <c r="B37" s="55" t="s">
        <v>45</v>
      </c>
      <c r="C37" s="52" t="s">
        <v>46</v>
      </c>
      <c r="D37" s="53" t="s">
        <v>17</v>
      </c>
      <c r="E37" s="53" t="s">
        <v>29</v>
      </c>
      <c r="F37" s="53" t="s">
        <v>18</v>
      </c>
      <c r="G37" s="53" t="s">
        <v>17</v>
      </c>
      <c r="H37" s="53" t="s">
        <v>19</v>
      </c>
      <c r="I37" s="53" t="s">
        <v>20</v>
      </c>
      <c r="J37" s="53" t="s">
        <v>47</v>
      </c>
      <c r="K37" s="54">
        <v>-32397887.399999999</v>
      </c>
      <c r="L37" s="45">
        <f>L38</f>
        <v>-1064112.2045</v>
      </c>
    </row>
    <row r="38" spans="1:18" s="59" customFormat="1" ht="38.25" x14ac:dyDescent="0.2">
      <c r="A38" s="57" t="s">
        <v>79</v>
      </c>
      <c r="B38" s="55" t="s">
        <v>48</v>
      </c>
      <c r="C38" s="52" t="s">
        <v>49</v>
      </c>
      <c r="D38" s="53" t="s">
        <v>17</v>
      </c>
      <c r="E38" s="53" t="s">
        <v>29</v>
      </c>
      <c r="F38" s="53" t="s">
        <v>18</v>
      </c>
      <c r="G38" s="53" t="s">
        <v>17</v>
      </c>
      <c r="H38" s="53" t="s">
        <v>29</v>
      </c>
      <c r="I38" s="53" t="s">
        <v>20</v>
      </c>
      <c r="J38" s="53" t="s">
        <v>47</v>
      </c>
      <c r="K38" s="54">
        <v>-32397887.399999999</v>
      </c>
      <c r="L38" s="45">
        <v>-1064112.2045</v>
      </c>
    </row>
    <row r="39" spans="1:18" ht="25.5" x14ac:dyDescent="0.2">
      <c r="A39" s="57" t="s">
        <v>80</v>
      </c>
      <c r="B39" s="55" t="s">
        <v>50</v>
      </c>
      <c r="C39" s="52" t="s">
        <v>51</v>
      </c>
      <c r="D39" s="53" t="s">
        <v>17</v>
      </c>
      <c r="E39" s="53" t="s">
        <v>29</v>
      </c>
      <c r="F39" s="53" t="s">
        <v>19</v>
      </c>
      <c r="G39" s="53" t="s">
        <v>19</v>
      </c>
      <c r="H39" s="53" t="s">
        <v>19</v>
      </c>
      <c r="I39" s="53" t="s">
        <v>20</v>
      </c>
      <c r="J39" s="53" t="s">
        <v>52</v>
      </c>
      <c r="K39" s="54">
        <v>32643372.600000001</v>
      </c>
      <c r="L39" s="45">
        <f>L40</f>
        <v>1117797.2045</v>
      </c>
    </row>
    <row r="40" spans="1:18" ht="25.5" x14ac:dyDescent="0.2">
      <c r="A40" s="53" t="s">
        <v>81</v>
      </c>
      <c r="B40" s="55" t="s">
        <v>53</v>
      </c>
      <c r="C40" s="52" t="s">
        <v>54</v>
      </c>
      <c r="D40" s="53" t="s">
        <v>17</v>
      </c>
      <c r="E40" s="53" t="s">
        <v>29</v>
      </c>
      <c r="F40" s="53" t="s">
        <v>18</v>
      </c>
      <c r="G40" s="53" t="s">
        <v>19</v>
      </c>
      <c r="H40" s="53" t="s">
        <v>19</v>
      </c>
      <c r="I40" s="53" t="s">
        <v>20</v>
      </c>
      <c r="J40" s="53" t="s">
        <v>52</v>
      </c>
      <c r="K40" s="54">
        <v>32643372.600000001</v>
      </c>
      <c r="L40" s="45">
        <f>L41</f>
        <v>1117797.2045</v>
      </c>
    </row>
    <row r="41" spans="1:18" ht="25.5" x14ac:dyDescent="0.2">
      <c r="A41" s="53" t="s">
        <v>82</v>
      </c>
      <c r="B41" s="55" t="s">
        <v>55</v>
      </c>
      <c r="C41" s="52" t="s">
        <v>56</v>
      </c>
      <c r="D41" s="53" t="s">
        <v>17</v>
      </c>
      <c r="E41" s="53" t="s">
        <v>29</v>
      </c>
      <c r="F41" s="53" t="s">
        <v>18</v>
      </c>
      <c r="G41" s="53" t="s">
        <v>17</v>
      </c>
      <c r="H41" s="53" t="s">
        <v>19</v>
      </c>
      <c r="I41" s="53" t="s">
        <v>20</v>
      </c>
      <c r="J41" s="53" t="s">
        <v>57</v>
      </c>
      <c r="K41" s="54">
        <v>32643372.600000001</v>
      </c>
      <c r="L41" s="45">
        <f>L42</f>
        <v>1117797.2045</v>
      </c>
    </row>
    <row r="42" spans="1:18" ht="38.25" x14ac:dyDescent="0.2">
      <c r="A42" s="53" t="s">
        <v>83</v>
      </c>
      <c r="B42" s="55" t="s">
        <v>58</v>
      </c>
      <c r="C42" s="52" t="s">
        <v>59</v>
      </c>
      <c r="D42" s="53" t="s">
        <v>17</v>
      </c>
      <c r="E42" s="53" t="s">
        <v>29</v>
      </c>
      <c r="F42" s="53" t="s">
        <v>18</v>
      </c>
      <c r="G42" s="53" t="s">
        <v>17</v>
      </c>
      <c r="H42" s="53" t="s">
        <v>29</v>
      </c>
      <c r="I42" s="53" t="s">
        <v>20</v>
      </c>
      <c r="J42" s="53" t="s">
        <v>57</v>
      </c>
      <c r="K42" s="54">
        <v>32643372.600000001</v>
      </c>
      <c r="L42" s="45">
        <v>1117797.2045</v>
      </c>
    </row>
    <row r="43" spans="1:18" ht="24.75" customHeight="1" x14ac:dyDescent="0.2">
      <c r="A43" s="56">
        <v>3</v>
      </c>
      <c r="B43" s="48"/>
      <c r="C43" s="49" t="s">
        <v>65</v>
      </c>
      <c r="D43" s="50" t="s">
        <v>17</v>
      </c>
      <c r="E43" s="50" t="s">
        <v>62</v>
      </c>
      <c r="F43" s="50" t="s">
        <v>19</v>
      </c>
      <c r="G43" s="50" t="s">
        <v>19</v>
      </c>
      <c r="H43" s="50" t="s">
        <v>19</v>
      </c>
      <c r="I43" s="50" t="s">
        <v>20</v>
      </c>
      <c r="J43" s="50" t="s">
        <v>21</v>
      </c>
      <c r="K43" s="51"/>
      <c r="L43" s="44">
        <f>L44+L46</f>
        <v>0</v>
      </c>
    </row>
    <row r="44" spans="1:18" ht="38.25" x14ac:dyDescent="0.2">
      <c r="A44" s="58">
        <v>3.1</v>
      </c>
      <c r="B44" s="55"/>
      <c r="C44" s="52" t="s">
        <v>76</v>
      </c>
      <c r="D44" s="53" t="s">
        <v>17</v>
      </c>
      <c r="E44" s="53" t="s">
        <v>62</v>
      </c>
      <c r="F44" s="53" t="s">
        <v>29</v>
      </c>
      <c r="G44" s="53" t="s">
        <v>19</v>
      </c>
      <c r="H44" s="53" t="s">
        <v>19</v>
      </c>
      <c r="I44" s="53" t="s">
        <v>20</v>
      </c>
      <c r="J44" s="53" t="s">
        <v>42</v>
      </c>
      <c r="K44" s="54"/>
      <c r="L44" s="45">
        <f>L45</f>
        <v>0</v>
      </c>
      <c r="R44" s="13"/>
    </row>
    <row r="45" spans="1:18" ht="63.75" x14ac:dyDescent="0.2">
      <c r="A45" s="58">
        <v>3.2</v>
      </c>
      <c r="B45" s="55"/>
      <c r="C45" s="52" t="s">
        <v>63</v>
      </c>
      <c r="D45" s="53" t="s">
        <v>17</v>
      </c>
      <c r="E45" s="53" t="s">
        <v>62</v>
      </c>
      <c r="F45" s="53" t="s">
        <v>29</v>
      </c>
      <c r="G45" s="53" t="s">
        <v>18</v>
      </c>
      <c r="H45" s="53" t="s">
        <v>29</v>
      </c>
      <c r="I45" s="53" t="s">
        <v>20</v>
      </c>
      <c r="J45" s="53" t="s">
        <v>64</v>
      </c>
      <c r="K45" s="54"/>
      <c r="L45" s="45">
        <v>0</v>
      </c>
    </row>
    <row r="46" spans="1:18" ht="27" customHeight="1" x14ac:dyDescent="0.2">
      <c r="A46" s="58" t="s">
        <v>61</v>
      </c>
      <c r="B46" s="55"/>
      <c r="C46" s="52" t="s">
        <v>65</v>
      </c>
      <c r="D46" s="53" t="s">
        <v>17</v>
      </c>
      <c r="E46" s="53" t="s">
        <v>62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21</v>
      </c>
      <c r="K46" s="54"/>
      <c r="L46" s="45">
        <f>L47</f>
        <v>0</v>
      </c>
    </row>
    <row r="47" spans="1:18" ht="38.25" x14ac:dyDescent="0.2">
      <c r="A47" s="53" t="s">
        <v>75</v>
      </c>
      <c r="B47" s="55"/>
      <c r="C47" s="52" t="s">
        <v>76</v>
      </c>
      <c r="D47" s="53" t="s">
        <v>17</v>
      </c>
      <c r="E47" s="53" t="s">
        <v>62</v>
      </c>
      <c r="F47" s="53" t="s">
        <v>29</v>
      </c>
      <c r="G47" s="53" t="s">
        <v>19</v>
      </c>
      <c r="H47" s="53" t="s">
        <v>19</v>
      </c>
      <c r="I47" s="53" t="s">
        <v>19</v>
      </c>
      <c r="J47" s="53" t="s">
        <v>21</v>
      </c>
      <c r="K47" s="54"/>
      <c r="L47" s="45">
        <f>L48</f>
        <v>0</v>
      </c>
    </row>
    <row r="48" spans="1:18" ht="63.75" x14ac:dyDescent="0.2">
      <c r="A48" s="53" t="s">
        <v>87</v>
      </c>
      <c r="B48" s="55"/>
      <c r="C48" s="52" t="s">
        <v>91</v>
      </c>
      <c r="D48" s="53" t="s">
        <v>17</v>
      </c>
      <c r="E48" s="53" t="s">
        <v>62</v>
      </c>
      <c r="F48" s="53" t="s">
        <v>29</v>
      </c>
      <c r="G48" s="53" t="s">
        <v>18</v>
      </c>
      <c r="H48" s="53" t="s">
        <v>19</v>
      </c>
      <c r="I48" s="53" t="s">
        <v>20</v>
      </c>
      <c r="J48" s="53" t="s">
        <v>52</v>
      </c>
      <c r="K48" s="54"/>
      <c r="L48" s="45">
        <f>L49</f>
        <v>0</v>
      </c>
    </row>
    <row r="49" spans="1:12" ht="76.5" x14ac:dyDescent="0.2">
      <c r="A49" s="53" t="s">
        <v>88</v>
      </c>
      <c r="B49" s="55"/>
      <c r="C49" s="52" t="s">
        <v>90</v>
      </c>
      <c r="D49" s="53" t="s">
        <v>17</v>
      </c>
      <c r="E49" s="53" t="s">
        <v>62</v>
      </c>
      <c r="F49" s="53" t="s">
        <v>29</v>
      </c>
      <c r="G49" s="53" t="s">
        <v>18</v>
      </c>
      <c r="H49" s="53" t="s">
        <v>29</v>
      </c>
      <c r="I49" s="53" t="s">
        <v>20</v>
      </c>
      <c r="J49" s="53" t="s">
        <v>77</v>
      </c>
      <c r="K49" s="54"/>
      <c r="L49" s="45">
        <v>0</v>
      </c>
    </row>
  </sheetData>
  <mergeCells count="16">
    <mergeCell ref="F1:Q1"/>
    <mergeCell ref="H2:Q2"/>
    <mergeCell ref="F3:Q3"/>
    <mergeCell ref="F4:Q4"/>
    <mergeCell ref="A6:L6"/>
    <mergeCell ref="A8:L8"/>
    <mergeCell ref="C7:L7"/>
    <mergeCell ref="A9:L9"/>
    <mergeCell ref="K15:K16"/>
    <mergeCell ref="L15:L16"/>
    <mergeCell ref="A13:L13"/>
    <mergeCell ref="A12:L12"/>
    <mergeCell ref="A15:A16"/>
    <mergeCell ref="B15:B16"/>
    <mergeCell ref="C15:C16"/>
    <mergeCell ref="D15:J15"/>
  </mergeCells>
  <phoneticPr fontId="0" type="noConversion"/>
  <printOptions horizontalCentered="1"/>
  <pageMargins left="1.1811023622047245" right="0.59055118110236227" top="0.59055118110236227" bottom="0.59055118110236227" header="0" footer="0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ДИОиВАОМО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 Филипп Викторович</dc:creator>
  <cp:lastModifiedBy>СНД</cp:lastModifiedBy>
  <cp:lastPrinted>2021-08-16T05:55:00Z</cp:lastPrinted>
  <dcterms:created xsi:type="dcterms:W3CDTF">2007-10-19T05:39:15Z</dcterms:created>
  <dcterms:modified xsi:type="dcterms:W3CDTF">2022-02-25T09:34:47Z</dcterms:modified>
</cp:coreProperties>
</file>