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+ СЕССИИ 2026\63 СЕССИЯ\приложение к решению 236\"/>
    </mc:Choice>
  </mc:AlternateContent>
  <xr:revisionPtr revIDLastSave="0" documentId="8_{7E89B005-655F-4447-B747-9B493FE112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  <c r="L46" i="1" l="1"/>
  <c r="L45" i="1" l="1"/>
  <c r="L44" i="1" s="1"/>
  <c r="L50" i="1"/>
  <c r="L49" i="1" s="1"/>
  <c r="L48" i="1" s="1"/>
  <c r="L57" i="1"/>
  <c r="L56" i="1" s="1"/>
  <c r="L55" i="1" s="1"/>
  <c r="L41" i="1"/>
  <c r="L40" i="1"/>
  <c r="L30" i="1"/>
  <c r="L38" i="1"/>
  <c r="L53" i="1"/>
  <c r="L52" i="1" l="1"/>
  <c r="L36" i="1"/>
  <c r="L37" i="1"/>
  <c r="L27" i="1" l="1"/>
  <c r="L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6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<sst xmlns="http://schemas.openxmlformats.org/spreadsheetml/2006/main" count="289" uniqueCount="104">
  <si>
    <t>КИВнФ
Описание</t>
  </si>
  <si>
    <t xml:space="preserve">тыс. рублей </t>
  </si>
  <si>
    <t>№ №</t>
  </si>
  <si>
    <t>Наименование кода группы, подгруппы, статьи, вида источника внутреннего финансирования дефицитов бюджетов, кода классификации операций сектора государственного управления</t>
  </si>
  <si>
    <t>Сумма</t>
  </si>
  <si>
    <t>Группа</t>
  </si>
  <si>
    <t>Подгруппа</t>
  </si>
  <si>
    <t>Статья</t>
  </si>
  <si>
    <t>Подстатья</t>
  </si>
  <si>
    <t>Элемент</t>
  </si>
  <si>
    <t>Вид</t>
  </si>
  <si>
    <t>Классификация операций сектора государственного управления</t>
  </si>
  <si>
    <t>Код КИВнФ</t>
  </si>
  <si>
    <t>Вариант: Проект бюджета 2008;
Таблица: Источники финансирования с остатками;
Данные
Кредит=000</t>
  </si>
  <si>
    <t>1.</t>
  </si>
  <si>
    <t>01020000000000000</t>
  </si>
  <si>
    <t>Кредиты кредитных организаций в валюте Российской Федерации</t>
  </si>
  <si>
    <t>01</t>
  </si>
  <si>
    <t>02</t>
  </si>
  <si>
    <t>00</t>
  </si>
  <si>
    <t>0000</t>
  </si>
  <si>
    <t>000</t>
  </si>
  <si>
    <t>1.1.</t>
  </si>
  <si>
    <t>01020000000000700</t>
  </si>
  <si>
    <t>700</t>
  </si>
  <si>
    <t>01020000020000710</t>
  </si>
  <si>
    <t>710</t>
  </si>
  <si>
    <t>800</t>
  </si>
  <si>
    <t>810</t>
  </si>
  <si>
    <t>05</t>
  </si>
  <si>
    <t xml:space="preserve">тыс. руб. </t>
  </si>
  <si>
    <t>Получение кредитов от кредитных организаций бюджетами муниципальных районов в валюте Российской Федерации</t>
  </si>
  <si>
    <t>Под-груп-па</t>
  </si>
  <si>
    <t>Ста-тья</t>
  </si>
  <si>
    <t>Вид источни-ков</t>
  </si>
  <si>
    <t>Погашение  бюджетами муниципальных районов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</si>
  <si>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</si>
  <si>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03</t>
  </si>
  <si>
    <t>01050000000000000</t>
  </si>
  <si>
    <t>Изменение остатков средств на счетах по учету средств бюджета</t>
  </si>
  <si>
    <t>01050000000000500</t>
  </si>
  <si>
    <t>Увеличение остатков средств бюджетов</t>
  </si>
  <si>
    <t>500</t>
  </si>
  <si>
    <t>01050200000000500</t>
  </si>
  <si>
    <t>Увеличение прочих остатков средств бюджетов</t>
  </si>
  <si>
    <t>01050201000000510</t>
  </si>
  <si>
    <t>Увеличение прочих остатков денежных средств бюджетов</t>
  </si>
  <si>
    <t>510</t>
  </si>
  <si>
    <t>01050201020000510</t>
  </si>
  <si>
    <t>Увеличение прочих остатков денежных средств бюджетов муниципальных районов</t>
  </si>
  <si>
    <t>01050000000000600</t>
  </si>
  <si>
    <t>Уменьшение остатков средств бюджетов</t>
  </si>
  <si>
    <t>600</t>
  </si>
  <si>
    <t>01050200000000600</t>
  </si>
  <si>
    <t>Уменьшение прочих остатков средств бюджетов</t>
  </si>
  <si>
    <t>01050201000000610</t>
  </si>
  <si>
    <t>Уменьшение прочих остатков денежных средств бюджетов</t>
  </si>
  <si>
    <t>610</t>
  </si>
  <si>
    <t>01050201020000610</t>
  </si>
  <si>
    <t>Уменьшение прочих остатков денежных средств бюджетов муниципальных районов</t>
  </si>
  <si>
    <t>Статья (подстатья) классификации операций сектора государственного управления, относящаяся к источникам финансирования дефицитов бюджетов</t>
  </si>
  <si>
    <t>4.</t>
  </si>
  <si>
    <t>06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</si>
  <si>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</si>
  <si>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540</t>
  </si>
  <si>
    <t>Иные источники внутреннего финансирования дефицитов бюджетов</t>
  </si>
  <si>
    <t>Получение бюджетных кредитов от других бюджетов бюджетной системы Российской Федерации в валюте Российской Федерации</t>
  </si>
  <si>
    <t>Получение кредитов от других бюджетов бюджетной системы Российской Федерации бюджетами муниципальных районов  в валюте Российской Федерации</t>
  </si>
  <si>
    <t>2.</t>
  </si>
  <si>
    <t>2.1</t>
  </si>
  <si>
    <t>2.2</t>
  </si>
  <si>
    <t>МО "Красногвардейский район"</t>
  </si>
  <si>
    <t xml:space="preserve">Источники финансирования дефицита бюджета </t>
  </si>
  <si>
    <t>Погашение бюджетных кредитов, полу ченных от других бюджетов бюджет ной системы Российской Федерации в валюте Российской Федерации</t>
  </si>
  <si>
    <t>1.2</t>
  </si>
  <si>
    <t>4.1</t>
  </si>
  <si>
    <t>Бюджетные кредиты, предоставленные внутри страны в валюте Российской Федерации</t>
  </si>
  <si>
    <t>640</t>
  </si>
  <si>
    <t>2.3</t>
  </si>
  <si>
    <t>2.4</t>
  </si>
  <si>
    <t>2.5</t>
  </si>
  <si>
    <t>2.6</t>
  </si>
  <si>
    <t>2.7</t>
  </si>
  <si>
    <t>2.8</t>
  </si>
  <si>
    <t>Источники финансирования дефицита бюджета</t>
  </si>
  <si>
    <t>в том числе:источники внутреннего финансирования дефицита бюджета</t>
  </si>
  <si>
    <t>из них:</t>
  </si>
  <si>
    <t>3,3</t>
  </si>
  <si>
    <t>3,4</t>
  </si>
  <si>
    <t>Получение кредитов от кредитных организаций в валюте Р Ф</t>
  </si>
  <si>
    <t>Возврат бюджетных кредитов, предоставленных другим бюджетам бюджетной системы Российской Федерации 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</si>
  <si>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</si>
  <si>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Бюджетные кредитыот других бюджетов бюджетной системы Российской Федерации в валюте Российской Федерации</t>
  </si>
  <si>
    <t>Погашение  бюджетами муниципальных районов кредитов  от других бюджетов бюджетной системы Российской Федерации  в валюте Российской Федерации</t>
  </si>
  <si>
    <t xml:space="preserve">Совета народных депутатов </t>
  </si>
  <si>
    <t>Приложение № 3 к решению</t>
  </si>
  <si>
    <t>от 08.04.2022 г. № 260</t>
  </si>
  <si>
    <t>Приложение № 2 к решению</t>
  </si>
  <si>
    <t>от 26.08.2022 г. № 275</t>
  </si>
  <si>
    <t>Приложение № 5 к решению</t>
  </si>
  <si>
    <t>МО "Уляпское сельское поселение"</t>
  </si>
  <si>
    <t>10</t>
  </si>
  <si>
    <t>муниципального образования "Уляпское сельское поселение" на 2025 год</t>
  </si>
  <si>
    <t>от 29 мая 2026г. № 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</si>
</sst>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wrapText="1"/>
    </xf>
    <xf numFmtId="49" fontId="1" fillId="0" borderId="0" xfId="0" quotePrefix="1" applyNumberFormat="1" applyFont="1" applyAlignment="1">
      <alignment wrapText="1"/>
    </xf>
    <xf numFmtId="0" fontId="1" fillId="0" borderId="0" xfId="0" quotePrefix="1" applyFont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49" fontId="3" fillId="0" borderId="0" xfId="0" quotePrefix="1" applyNumberFormat="1" applyFont="1" applyAlignment="1">
      <alignment wrapText="1"/>
    </xf>
    <xf numFmtId="0" fontId="3" fillId="0" borderId="0" xfId="0" quotePrefix="1" applyFont="1" applyAlignment="1">
      <alignment wrapText="1"/>
    </xf>
    <xf numFmtId="164" fontId="3" fillId="0" borderId="0" xfId="0" quotePrefix="1" applyNumberFormat="1" applyFont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/>
    <xf numFmtId="0" fontId="3" fillId="0" borderId="1" xfId="0" applyFont="1" applyBorder="1" applyAlignment="1">
      <alignment wrapText="1"/>
    </xf>
    <xf numFmtId="49" fontId="2" fillId="0" borderId="1" xfId="0" applyNumberFormat="1" applyFont="1" applyBorder="1"/>
    <xf numFmtId="0" fontId="2" fillId="0" borderId="1" xfId="0" applyFont="1" applyBorder="1" applyAlignment="1">
      <alignment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1" xfId="0" quotePrefix="1" applyFont="1" applyBorder="1" applyAlignment="1">
      <alignment wrapText="1"/>
    </xf>
    <xf numFmtId="49" fontId="3" fillId="0" borderId="1" xfId="0" quotePrefix="1" applyNumberFormat="1" applyFont="1" applyBorder="1" applyAlignment="1">
      <alignment wrapText="1"/>
    </xf>
    <xf numFmtId="164" fontId="3" fillId="0" borderId="1" xfId="0" quotePrefix="1" applyNumberFormat="1" applyFont="1" applyBorder="1" applyAlignment="1">
      <alignment wrapText="1"/>
    </xf>
    <xf numFmtId="0" fontId="2" fillId="0" borderId="1" xfId="0" quotePrefix="1" applyFont="1" applyBorder="1" applyAlignment="1">
      <alignment wrapText="1"/>
    </xf>
    <xf numFmtId="49" fontId="3" fillId="0" borderId="1" xfId="0" quotePrefix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topLeftCell="C10" zoomScaleNormal="100" zoomScaleSheetLayoutView="100" workbookViewId="0">
      <selection activeCell="L24" sqref="L24:L25"/>
    </sheetView>
  </sheetViews>
  <sheetFormatPr defaultColWidth="9.28515625" defaultRowHeight="12.75" x14ac:dyDescent="0.2"/>
  <cols>
    <col min="1" max="1" width="5.5703125" style="4" hidden="1" customWidth="1"/>
    <col min="2" max="2" width="20.7109375" style="5" hidden="1" customWidth="1"/>
    <col min="3" max="3" width="32.28515625" style="6" customWidth="1"/>
    <col min="4" max="4" width="4.85546875" style="5" customWidth="1"/>
    <col min="5" max="5" width="5" style="5" customWidth="1"/>
    <col min="6" max="7" width="4.7109375" style="5" customWidth="1"/>
    <col min="8" max="8" width="4.5703125" style="5" customWidth="1"/>
    <col min="9" max="9" width="4.7109375" style="5" customWidth="1"/>
    <col min="10" max="10" width="11.28515625" style="5" customWidth="1"/>
    <col min="11" max="11" width="12.28515625" style="7" hidden="1" customWidth="1"/>
    <col min="12" max="12" width="12" style="7" customWidth="1"/>
    <col min="13" max="13" width="0.28515625" style="4" customWidth="1"/>
    <col min="14" max="17" width="9.28515625" style="4" hidden="1" customWidth="1"/>
    <col min="18" max="16384" width="9.28515625" style="4"/>
  </cols>
  <sheetData>
    <row r="1" spans="1:17" ht="15.75" hidden="1" x14ac:dyDescent="0.25">
      <c r="F1" s="48" t="s">
        <v>95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15.75" hidden="1" x14ac:dyDescent="0.25">
      <c r="F2" s="46"/>
      <c r="G2" s="46"/>
      <c r="H2" s="48" t="s">
        <v>94</v>
      </c>
      <c r="I2" s="48"/>
      <c r="J2" s="48"/>
      <c r="K2" s="48"/>
      <c r="L2" s="48"/>
      <c r="M2" s="48"/>
      <c r="N2" s="48"/>
      <c r="O2" s="48"/>
      <c r="P2" s="48"/>
      <c r="Q2" s="48"/>
    </row>
    <row r="3" spans="1:17" ht="15.75" hidden="1" x14ac:dyDescent="0.25">
      <c r="F3" s="48" t="s">
        <v>71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5.75" hidden="1" x14ac:dyDescent="0.25">
      <c r="F4" s="48" t="s">
        <v>96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7" ht="15.75" hidden="1" x14ac:dyDescent="0.25"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15.75" hidden="1" x14ac:dyDescent="0.25">
      <c r="C6" s="48" t="s">
        <v>97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6"/>
      <c r="P6" s="46"/>
      <c r="Q6" s="46"/>
    </row>
    <row r="7" spans="1:17" ht="15.75" hidden="1" x14ac:dyDescent="0.25">
      <c r="C7" s="46"/>
      <c r="D7" s="46"/>
      <c r="E7" s="48" t="s">
        <v>94</v>
      </c>
      <c r="F7" s="48"/>
      <c r="G7" s="48"/>
      <c r="H7" s="48"/>
      <c r="I7" s="48"/>
      <c r="J7" s="48"/>
      <c r="K7" s="48"/>
      <c r="L7" s="48"/>
      <c r="M7" s="48"/>
      <c r="N7" s="48"/>
      <c r="O7" s="46"/>
      <c r="P7" s="46"/>
      <c r="Q7" s="46"/>
    </row>
    <row r="8" spans="1:17" ht="15.75" hidden="1" x14ac:dyDescent="0.25">
      <c r="C8" s="48" t="s">
        <v>71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6"/>
      <c r="P8" s="46"/>
      <c r="Q8" s="46"/>
    </row>
    <row r="9" spans="1:17" ht="15.75" hidden="1" x14ac:dyDescent="0.25">
      <c r="C9" s="48" t="s">
        <v>98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6"/>
      <c r="P9" s="46"/>
      <c r="Q9" s="46"/>
    </row>
    <row r="10" spans="1:17" ht="15.75" x14ac:dyDescent="0.25"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7" s="1" customFormat="1" ht="15.75" x14ac:dyDescent="0.25">
      <c r="A11" s="48" t="s">
        <v>99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7" s="1" customFormat="1" ht="15.75" x14ac:dyDescent="0.25">
      <c r="A12" s="46"/>
      <c r="B12" s="46"/>
      <c r="C12" s="48" t="s">
        <v>94</v>
      </c>
      <c r="D12" s="48"/>
      <c r="E12" s="48"/>
      <c r="F12" s="48"/>
      <c r="G12" s="48"/>
      <c r="H12" s="48"/>
      <c r="I12" s="48"/>
      <c r="J12" s="48"/>
      <c r="K12" s="48"/>
      <c r="L12" s="48"/>
    </row>
    <row r="13" spans="1:17" s="1" customFormat="1" ht="15.75" x14ac:dyDescent="0.25">
      <c r="A13" s="48" t="s">
        <v>100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</row>
    <row r="14" spans="1:17" s="1" customFormat="1" ht="15.75" x14ac:dyDescent="0.25">
      <c r="A14" s="48" t="s">
        <v>103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spans="1:17" s="1" customFormat="1" ht="15.75" hidden="1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</row>
    <row r="16" spans="1:17" s="1" customFormat="1" ht="15.75" hidden="1" x14ac:dyDescent="0.25">
      <c r="A16" s="46"/>
      <c r="B16" s="46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1:14" s="1" customFormat="1" ht="15.75" hidden="1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</row>
    <row r="18" spans="1:14" s="1" customFormat="1" ht="7.5" customHeight="1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</row>
    <row r="19" spans="1:14" s="1" customFormat="1" x14ac:dyDescent="0.2">
      <c r="A19" s="21"/>
      <c r="B19" s="21"/>
      <c r="C19" s="21"/>
      <c r="D19" s="55"/>
      <c r="E19" s="55"/>
      <c r="F19" s="55"/>
      <c r="G19" s="55"/>
      <c r="H19" s="55"/>
      <c r="I19" s="55"/>
      <c r="J19" s="55"/>
      <c r="K19" s="55"/>
      <c r="L19" s="55"/>
    </row>
    <row r="20" spans="1:14" hidden="1" x14ac:dyDescent="0.2"/>
    <row r="21" spans="1:14" s="1" customFormat="1" ht="27" customHeight="1" x14ac:dyDescent="0.25">
      <c r="A21" s="51" t="s">
        <v>72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14" s="1" customFormat="1" ht="15.75" x14ac:dyDescent="0.25">
      <c r="A22" s="50" t="s">
        <v>102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</row>
    <row r="23" spans="1:14" s="1" customFormat="1" x14ac:dyDescent="0.2">
      <c r="B23" s="2"/>
      <c r="C23" s="3"/>
      <c r="D23" s="2"/>
      <c r="E23" s="2"/>
      <c r="F23" s="2"/>
      <c r="G23" s="2"/>
      <c r="H23" s="2"/>
      <c r="I23" s="2"/>
      <c r="J23" s="2"/>
      <c r="K23" s="8" t="s">
        <v>1</v>
      </c>
      <c r="L23" s="8" t="s">
        <v>30</v>
      </c>
    </row>
    <row r="24" spans="1:14" s="1" customFormat="1" ht="12.75" customHeight="1" x14ac:dyDescent="0.2">
      <c r="A24" s="52" t="s">
        <v>2</v>
      </c>
      <c r="B24" s="52" t="s">
        <v>2</v>
      </c>
      <c r="C24" s="53" t="s">
        <v>3</v>
      </c>
      <c r="D24" s="54"/>
      <c r="E24" s="54"/>
      <c r="F24" s="54"/>
      <c r="G24" s="54"/>
      <c r="H24" s="54"/>
      <c r="I24" s="54"/>
      <c r="J24" s="54"/>
      <c r="K24" s="49" t="s">
        <v>4</v>
      </c>
      <c r="L24" s="49" t="s">
        <v>4</v>
      </c>
    </row>
    <row r="25" spans="1:14" s="14" customFormat="1" ht="162.75" customHeight="1" x14ac:dyDescent="0.2">
      <c r="A25" s="52"/>
      <c r="B25" s="52"/>
      <c r="C25" s="53"/>
      <c r="D25" s="19" t="s">
        <v>5</v>
      </c>
      <c r="E25" s="19" t="s">
        <v>32</v>
      </c>
      <c r="F25" s="19" t="s">
        <v>33</v>
      </c>
      <c r="G25" s="19" t="s">
        <v>8</v>
      </c>
      <c r="H25" s="19" t="s">
        <v>9</v>
      </c>
      <c r="I25" s="20" t="s">
        <v>34</v>
      </c>
      <c r="J25" s="22" t="s">
        <v>60</v>
      </c>
      <c r="K25" s="49"/>
      <c r="L25" s="49"/>
    </row>
    <row r="26" spans="1:14" s="9" customFormat="1" ht="191.25" hidden="1" customHeight="1" x14ac:dyDescent="0.2">
      <c r="B26" s="10" t="s">
        <v>12</v>
      </c>
      <c r="C26" s="11" t="s">
        <v>0</v>
      </c>
      <c r="D26" s="10" t="s">
        <v>5</v>
      </c>
      <c r="E26" s="10" t="s">
        <v>6</v>
      </c>
      <c r="F26" s="10" t="s">
        <v>7</v>
      </c>
      <c r="G26" s="10" t="s">
        <v>8</v>
      </c>
      <c r="H26" s="10" t="s">
        <v>9</v>
      </c>
      <c r="I26" s="10" t="s">
        <v>10</v>
      </c>
      <c r="J26" s="10" t="s">
        <v>11</v>
      </c>
      <c r="K26" s="12" t="s">
        <v>13</v>
      </c>
      <c r="L26" s="37"/>
    </row>
    <row r="27" spans="1:14" s="9" customFormat="1" ht="23.25" customHeight="1" x14ac:dyDescent="0.2">
      <c r="A27" s="16"/>
      <c r="B27" s="10"/>
      <c r="C27" s="32" t="s">
        <v>84</v>
      </c>
      <c r="D27" s="33"/>
      <c r="E27" s="33"/>
      <c r="F27" s="33"/>
      <c r="G27" s="33"/>
      <c r="H27" s="33"/>
      <c r="I27" s="33"/>
      <c r="J27" s="33"/>
      <c r="K27" s="34"/>
      <c r="L27" s="38">
        <f>L30+L43+L52+L36</f>
        <v>12968.2</v>
      </c>
    </row>
    <row r="28" spans="1:14" s="9" customFormat="1" ht="24" customHeight="1" x14ac:dyDescent="0.2">
      <c r="A28" s="16"/>
      <c r="B28" s="10"/>
      <c r="C28" s="35" t="s">
        <v>85</v>
      </c>
      <c r="D28" s="33"/>
      <c r="E28" s="33"/>
      <c r="F28" s="33"/>
      <c r="G28" s="33"/>
      <c r="H28" s="33"/>
      <c r="I28" s="33"/>
      <c r="J28" s="36"/>
      <c r="K28" s="34"/>
      <c r="L28" s="38">
        <f>L30+L52+L36</f>
        <v>0</v>
      </c>
    </row>
    <row r="29" spans="1:14" s="9" customFormat="1" ht="12.75" customHeight="1" x14ac:dyDescent="0.2">
      <c r="A29" s="16"/>
      <c r="B29" s="10"/>
      <c r="C29" s="35" t="s">
        <v>86</v>
      </c>
      <c r="D29" s="33"/>
      <c r="E29" s="33"/>
      <c r="F29" s="33"/>
      <c r="G29" s="33"/>
      <c r="H29" s="33"/>
      <c r="I29" s="33"/>
      <c r="J29" s="33"/>
      <c r="K29" s="34"/>
      <c r="L29" s="39"/>
    </row>
    <row r="30" spans="1:14" s="13" customFormat="1" ht="27" customHeight="1" x14ac:dyDescent="0.2">
      <c r="A30" s="23" t="s">
        <v>14</v>
      </c>
      <c r="B30" s="15" t="s">
        <v>15</v>
      </c>
      <c r="C30" s="16" t="s">
        <v>16</v>
      </c>
      <c r="D30" s="27" t="s">
        <v>17</v>
      </c>
      <c r="E30" s="27" t="s">
        <v>18</v>
      </c>
      <c r="F30" s="27" t="s">
        <v>19</v>
      </c>
      <c r="G30" s="27" t="s">
        <v>19</v>
      </c>
      <c r="H30" s="27" t="s">
        <v>19</v>
      </c>
      <c r="I30" s="27" t="s">
        <v>20</v>
      </c>
      <c r="J30" s="27" t="s">
        <v>21</v>
      </c>
      <c r="K30" s="28">
        <v>1730000</v>
      </c>
      <c r="L30" s="40">
        <f>L31</f>
        <v>0</v>
      </c>
    </row>
    <row r="31" spans="1:14" ht="25.5" customHeight="1" x14ac:dyDescent="0.2">
      <c r="A31" s="24" t="s">
        <v>22</v>
      </c>
      <c r="B31" s="17" t="s">
        <v>23</v>
      </c>
      <c r="C31" s="18" t="s">
        <v>89</v>
      </c>
      <c r="D31" s="26" t="s">
        <v>17</v>
      </c>
      <c r="E31" s="26" t="s">
        <v>18</v>
      </c>
      <c r="F31" s="26" t="s">
        <v>19</v>
      </c>
      <c r="G31" s="26" t="s">
        <v>19</v>
      </c>
      <c r="H31" s="26" t="s">
        <v>19</v>
      </c>
      <c r="I31" s="26" t="s">
        <v>20</v>
      </c>
      <c r="J31" s="26" t="s">
        <v>24</v>
      </c>
      <c r="K31" s="29">
        <v>2500000</v>
      </c>
      <c r="L31" s="41">
        <f>L32</f>
        <v>0</v>
      </c>
      <c r="N31" s="7"/>
    </row>
    <row r="32" spans="1:14" ht="51" x14ac:dyDescent="0.2">
      <c r="A32" s="26" t="s">
        <v>74</v>
      </c>
      <c r="B32" s="17" t="s">
        <v>25</v>
      </c>
      <c r="C32" s="18" t="s">
        <v>31</v>
      </c>
      <c r="D32" s="26" t="s">
        <v>17</v>
      </c>
      <c r="E32" s="26" t="s">
        <v>18</v>
      </c>
      <c r="F32" s="26" t="s">
        <v>19</v>
      </c>
      <c r="G32" s="26" t="s">
        <v>19</v>
      </c>
      <c r="H32" s="26" t="s">
        <v>101</v>
      </c>
      <c r="I32" s="26" t="s">
        <v>20</v>
      </c>
      <c r="J32" s="26" t="s">
        <v>26</v>
      </c>
      <c r="K32" s="29">
        <v>2500000</v>
      </c>
      <c r="L32" s="41">
        <v>0</v>
      </c>
    </row>
    <row r="33" spans="1:12" ht="51" hidden="1" customHeight="1" x14ac:dyDescent="0.2">
      <c r="A33" s="24"/>
      <c r="B33" s="17"/>
      <c r="C33" s="18" t="s">
        <v>35</v>
      </c>
      <c r="D33" s="26" t="s">
        <v>17</v>
      </c>
      <c r="E33" s="26" t="s">
        <v>18</v>
      </c>
      <c r="F33" s="26" t="s">
        <v>19</v>
      </c>
      <c r="G33" s="26" t="s">
        <v>19</v>
      </c>
      <c r="H33" s="26" t="s">
        <v>29</v>
      </c>
      <c r="I33" s="26" t="s">
        <v>20</v>
      </c>
      <c r="J33" s="26" t="s">
        <v>28</v>
      </c>
      <c r="K33" s="29"/>
      <c r="L33" s="41">
        <v>0</v>
      </c>
    </row>
    <row r="34" spans="1:12" ht="42" hidden="1" customHeight="1" x14ac:dyDescent="0.2">
      <c r="A34" s="25"/>
      <c r="B34" s="17"/>
      <c r="D34" s="30"/>
      <c r="E34" s="30"/>
      <c r="F34" s="30"/>
      <c r="G34" s="30"/>
      <c r="H34" s="30"/>
      <c r="I34" s="30"/>
      <c r="J34" s="30"/>
      <c r="K34" s="31"/>
      <c r="L34" s="31"/>
    </row>
    <row r="35" spans="1:12" ht="39" hidden="1" customHeight="1" x14ac:dyDescent="0.2">
      <c r="A35" s="25"/>
      <c r="B35" s="17"/>
      <c r="D35" s="30"/>
      <c r="E35" s="30"/>
      <c r="F35" s="30"/>
      <c r="G35" s="30"/>
      <c r="H35" s="30"/>
      <c r="I35" s="30"/>
      <c r="J35" s="30"/>
      <c r="K35" s="31"/>
      <c r="L35" s="31"/>
    </row>
    <row r="36" spans="1:12" s="13" customFormat="1" ht="38.25" x14ac:dyDescent="0.2">
      <c r="A36" s="42" t="s">
        <v>68</v>
      </c>
      <c r="B36" s="15"/>
      <c r="C36" s="16" t="s">
        <v>36</v>
      </c>
      <c r="D36" s="27" t="s">
        <v>17</v>
      </c>
      <c r="E36" s="27" t="s">
        <v>37</v>
      </c>
      <c r="F36" s="27" t="s">
        <v>19</v>
      </c>
      <c r="G36" s="27" t="s">
        <v>19</v>
      </c>
      <c r="H36" s="27" t="s">
        <v>19</v>
      </c>
      <c r="I36" s="27" t="s">
        <v>20</v>
      </c>
      <c r="J36" s="27" t="s">
        <v>21</v>
      </c>
      <c r="K36" s="43">
        <v>-6226.1</v>
      </c>
      <c r="L36" s="40">
        <f>L38+L40</f>
        <v>0</v>
      </c>
    </row>
    <row r="37" spans="1:12" s="13" customFormat="1" ht="0.75" hidden="1" customHeight="1" x14ac:dyDescent="0.2">
      <c r="A37" s="42"/>
      <c r="B37" s="15"/>
      <c r="C37" s="18" t="s">
        <v>92</v>
      </c>
      <c r="D37" s="26" t="s">
        <v>17</v>
      </c>
      <c r="E37" s="26" t="s">
        <v>37</v>
      </c>
      <c r="F37" s="26" t="s">
        <v>17</v>
      </c>
      <c r="G37" s="26" t="s">
        <v>19</v>
      </c>
      <c r="H37" s="26" t="s">
        <v>19</v>
      </c>
      <c r="I37" s="26" t="s">
        <v>20</v>
      </c>
      <c r="J37" s="26" t="s">
        <v>21</v>
      </c>
      <c r="K37" s="44"/>
      <c r="L37" s="41">
        <f>L38</f>
        <v>0</v>
      </c>
    </row>
    <row r="38" spans="1:12" ht="54.75" hidden="1" customHeight="1" x14ac:dyDescent="0.2">
      <c r="A38" s="26" t="s">
        <v>69</v>
      </c>
      <c r="B38" s="17"/>
      <c r="C38" s="18" t="s">
        <v>66</v>
      </c>
      <c r="D38" s="26" t="s">
        <v>17</v>
      </c>
      <c r="E38" s="26" t="s">
        <v>37</v>
      </c>
      <c r="F38" s="26" t="s">
        <v>17</v>
      </c>
      <c r="G38" s="26" t="s">
        <v>19</v>
      </c>
      <c r="H38" s="26" t="s">
        <v>19</v>
      </c>
      <c r="I38" s="26" t="s">
        <v>20</v>
      </c>
      <c r="J38" s="26" t="s">
        <v>24</v>
      </c>
      <c r="K38" s="44">
        <v>-306226.09999999998</v>
      </c>
      <c r="L38" s="41">
        <f>L39</f>
        <v>0</v>
      </c>
    </row>
    <row r="39" spans="1:12" ht="66.75" hidden="1" customHeight="1" x14ac:dyDescent="0.2">
      <c r="A39" s="26"/>
      <c r="B39" s="17"/>
      <c r="C39" s="18" t="s">
        <v>67</v>
      </c>
      <c r="D39" s="26" t="s">
        <v>17</v>
      </c>
      <c r="E39" s="26" t="s">
        <v>37</v>
      </c>
      <c r="F39" s="26" t="s">
        <v>17</v>
      </c>
      <c r="G39" s="26" t="s">
        <v>19</v>
      </c>
      <c r="H39" s="26" t="s">
        <v>29</v>
      </c>
      <c r="I39" s="26" t="s">
        <v>20</v>
      </c>
      <c r="J39" s="26" t="s">
        <v>26</v>
      </c>
      <c r="K39" s="44">
        <v>-306226.09999999998</v>
      </c>
      <c r="L39" s="41">
        <v>0</v>
      </c>
    </row>
    <row r="40" spans="1:12" ht="38.25" hidden="1" x14ac:dyDescent="0.2">
      <c r="A40" s="23" t="s">
        <v>68</v>
      </c>
      <c r="B40" s="15"/>
      <c r="C40" s="16" t="s">
        <v>36</v>
      </c>
      <c r="D40" s="27" t="s">
        <v>17</v>
      </c>
      <c r="E40" s="27" t="s">
        <v>37</v>
      </c>
      <c r="F40" s="27" t="s">
        <v>19</v>
      </c>
      <c r="G40" s="27" t="s">
        <v>19</v>
      </c>
      <c r="H40" s="27" t="s">
        <v>19</v>
      </c>
      <c r="I40" s="27" t="s">
        <v>20</v>
      </c>
      <c r="J40" s="27" t="s">
        <v>21</v>
      </c>
      <c r="K40" s="43"/>
      <c r="L40" s="40">
        <f>L42</f>
        <v>0</v>
      </c>
    </row>
    <row r="41" spans="1:12" ht="50.25" customHeight="1" x14ac:dyDescent="0.2">
      <c r="A41" s="26" t="s">
        <v>69</v>
      </c>
      <c r="B41" s="15"/>
      <c r="C41" s="18" t="s">
        <v>73</v>
      </c>
      <c r="D41" s="26" t="s">
        <v>17</v>
      </c>
      <c r="E41" s="26" t="s">
        <v>37</v>
      </c>
      <c r="F41" s="26" t="s">
        <v>17</v>
      </c>
      <c r="G41" s="26" t="s">
        <v>19</v>
      </c>
      <c r="H41" s="26" t="s">
        <v>19</v>
      </c>
      <c r="I41" s="26" t="s">
        <v>20</v>
      </c>
      <c r="J41" s="26" t="s">
        <v>27</v>
      </c>
      <c r="K41" s="44"/>
      <c r="L41" s="41">
        <f>L42</f>
        <v>0</v>
      </c>
    </row>
    <row r="42" spans="1:12" ht="63.75" x14ac:dyDescent="0.2">
      <c r="A42" s="26" t="s">
        <v>70</v>
      </c>
      <c r="B42" s="17"/>
      <c r="C42" s="18" t="s">
        <v>93</v>
      </c>
      <c r="D42" s="26" t="s">
        <v>17</v>
      </c>
      <c r="E42" s="26" t="s">
        <v>37</v>
      </c>
      <c r="F42" s="26" t="s">
        <v>17</v>
      </c>
      <c r="G42" s="26" t="s">
        <v>19</v>
      </c>
      <c r="H42" s="26" t="s">
        <v>101</v>
      </c>
      <c r="I42" s="26" t="s">
        <v>20</v>
      </c>
      <c r="J42" s="26" t="s">
        <v>28</v>
      </c>
      <c r="K42" s="44"/>
      <c r="L42" s="41">
        <v>0</v>
      </c>
    </row>
    <row r="43" spans="1:12" ht="26.25" customHeight="1" x14ac:dyDescent="0.2">
      <c r="A43" s="23">
        <v>2</v>
      </c>
      <c r="B43" s="15" t="s">
        <v>38</v>
      </c>
      <c r="C43" s="16" t="s">
        <v>39</v>
      </c>
      <c r="D43" s="27" t="s">
        <v>17</v>
      </c>
      <c r="E43" s="27" t="s">
        <v>29</v>
      </c>
      <c r="F43" s="27" t="s">
        <v>19</v>
      </c>
      <c r="G43" s="27" t="s">
        <v>19</v>
      </c>
      <c r="H43" s="27" t="s">
        <v>19</v>
      </c>
      <c r="I43" s="27" t="s">
        <v>20</v>
      </c>
      <c r="J43" s="27" t="s">
        <v>21</v>
      </c>
      <c r="K43" s="43">
        <v>245485.2</v>
      </c>
      <c r="L43" s="40">
        <v>12968.2</v>
      </c>
    </row>
    <row r="44" spans="1:12" ht="25.5" x14ac:dyDescent="0.2">
      <c r="A44" s="26" t="s">
        <v>69</v>
      </c>
      <c r="B44" s="17" t="s">
        <v>40</v>
      </c>
      <c r="C44" s="18" t="s">
        <v>41</v>
      </c>
      <c r="D44" s="26" t="s">
        <v>17</v>
      </c>
      <c r="E44" s="26" t="s">
        <v>29</v>
      </c>
      <c r="F44" s="26" t="s">
        <v>19</v>
      </c>
      <c r="G44" s="26" t="s">
        <v>19</v>
      </c>
      <c r="H44" s="26" t="s">
        <v>19</v>
      </c>
      <c r="I44" s="26" t="s">
        <v>20</v>
      </c>
      <c r="J44" s="26" t="s">
        <v>42</v>
      </c>
      <c r="K44" s="44">
        <v>-32397887.399999999</v>
      </c>
      <c r="L44" s="41">
        <f>L45</f>
        <v>-49119</v>
      </c>
    </row>
    <row r="45" spans="1:12" ht="25.5" x14ac:dyDescent="0.2">
      <c r="A45" s="45" t="s">
        <v>70</v>
      </c>
      <c r="B45" s="17" t="s">
        <v>43</v>
      </c>
      <c r="C45" s="18" t="s">
        <v>44</v>
      </c>
      <c r="D45" s="26" t="s">
        <v>17</v>
      </c>
      <c r="E45" s="26" t="s">
        <v>29</v>
      </c>
      <c r="F45" s="26" t="s">
        <v>18</v>
      </c>
      <c r="G45" s="26" t="s">
        <v>19</v>
      </c>
      <c r="H45" s="26" t="s">
        <v>19</v>
      </c>
      <c r="I45" s="26" t="s">
        <v>20</v>
      </c>
      <c r="J45" s="26" t="s">
        <v>42</v>
      </c>
      <c r="K45" s="44">
        <v>-32397887.399999999</v>
      </c>
      <c r="L45" s="41">
        <f>L46</f>
        <v>-49119</v>
      </c>
    </row>
    <row r="46" spans="1:12" ht="25.5" x14ac:dyDescent="0.2">
      <c r="A46" s="45" t="s">
        <v>78</v>
      </c>
      <c r="B46" s="17" t="s">
        <v>45</v>
      </c>
      <c r="C46" s="18" t="s">
        <v>46</v>
      </c>
      <c r="D46" s="26" t="s">
        <v>17</v>
      </c>
      <c r="E46" s="26" t="s">
        <v>29</v>
      </c>
      <c r="F46" s="26" t="s">
        <v>18</v>
      </c>
      <c r="G46" s="26" t="s">
        <v>17</v>
      </c>
      <c r="H46" s="26" t="s">
        <v>19</v>
      </c>
      <c r="I46" s="26" t="s">
        <v>20</v>
      </c>
      <c r="J46" s="26" t="s">
        <v>47</v>
      </c>
      <c r="K46" s="44">
        <v>-32397887.399999999</v>
      </c>
      <c r="L46" s="41">
        <f>L47</f>
        <v>-49119</v>
      </c>
    </row>
    <row r="47" spans="1:12" ht="38.25" x14ac:dyDescent="0.2">
      <c r="A47" s="45" t="s">
        <v>79</v>
      </c>
      <c r="B47" s="17" t="s">
        <v>48</v>
      </c>
      <c r="C47" s="18" t="s">
        <v>49</v>
      </c>
      <c r="D47" s="26" t="s">
        <v>17</v>
      </c>
      <c r="E47" s="26" t="s">
        <v>29</v>
      </c>
      <c r="F47" s="26" t="s">
        <v>18</v>
      </c>
      <c r="G47" s="26" t="s">
        <v>17</v>
      </c>
      <c r="H47" s="26" t="s">
        <v>101</v>
      </c>
      <c r="I47" s="26" t="s">
        <v>20</v>
      </c>
      <c r="J47" s="26" t="s">
        <v>47</v>
      </c>
      <c r="K47" s="44">
        <v>-32397887.399999999</v>
      </c>
      <c r="L47" s="41">
        <v>-49119</v>
      </c>
    </row>
    <row r="48" spans="1:12" ht="25.5" x14ac:dyDescent="0.2">
      <c r="A48" s="45" t="s">
        <v>80</v>
      </c>
      <c r="B48" s="17" t="s">
        <v>50</v>
      </c>
      <c r="C48" s="18" t="s">
        <v>51</v>
      </c>
      <c r="D48" s="26" t="s">
        <v>17</v>
      </c>
      <c r="E48" s="26" t="s">
        <v>29</v>
      </c>
      <c r="F48" s="26" t="s">
        <v>19</v>
      </c>
      <c r="G48" s="26" t="s">
        <v>19</v>
      </c>
      <c r="H48" s="26" t="s">
        <v>19</v>
      </c>
      <c r="I48" s="26" t="s">
        <v>20</v>
      </c>
      <c r="J48" s="26" t="s">
        <v>52</v>
      </c>
      <c r="K48" s="44">
        <v>32643372.600000001</v>
      </c>
      <c r="L48" s="41">
        <f>L49</f>
        <v>62087.199999999997</v>
      </c>
    </row>
    <row r="49" spans="1:18" ht="25.5" x14ac:dyDescent="0.2">
      <c r="A49" s="26" t="s">
        <v>81</v>
      </c>
      <c r="B49" s="17" t="s">
        <v>53</v>
      </c>
      <c r="C49" s="18" t="s">
        <v>54</v>
      </c>
      <c r="D49" s="26" t="s">
        <v>17</v>
      </c>
      <c r="E49" s="26" t="s">
        <v>29</v>
      </c>
      <c r="F49" s="26" t="s">
        <v>18</v>
      </c>
      <c r="G49" s="26" t="s">
        <v>19</v>
      </c>
      <c r="H49" s="26" t="s">
        <v>19</v>
      </c>
      <c r="I49" s="26" t="s">
        <v>20</v>
      </c>
      <c r="J49" s="26" t="s">
        <v>52</v>
      </c>
      <c r="K49" s="44">
        <v>32643372.600000001</v>
      </c>
      <c r="L49" s="41">
        <f>L50</f>
        <v>62087.199999999997</v>
      </c>
    </row>
    <row r="50" spans="1:18" ht="25.5" x14ac:dyDescent="0.2">
      <c r="A50" s="26" t="s">
        <v>82</v>
      </c>
      <c r="B50" s="17" t="s">
        <v>55</v>
      </c>
      <c r="C50" s="18" t="s">
        <v>56</v>
      </c>
      <c r="D50" s="26" t="s">
        <v>17</v>
      </c>
      <c r="E50" s="26" t="s">
        <v>29</v>
      </c>
      <c r="F50" s="26" t="s">
        <v>18</v>
      </c>
      <c r="G50" s="26" t="s">
        <v>17</v>
      </c>
      <c r="H50" s="26" t="s">
        <v>19</v>
      </c>
      <c r="I50" s="26" t="s">
        <v>20</v>
      </c>
      <c r="J50" s="26" t="s">
        <v>57</v>
      </c>
      <c r="K50" s="44">
        <v>32643372.600000001</v>
      </c>
      <c r="L50" s="41">
        <f>L51</f>
        <v>62087.199999999997</v>
      </c>
    </row>
    <row r="51" spans="1:18" ht="38.25" x14ac:dyDescent="0.2">
      <c r="A51" s="26" t="s">
        <v>83</v>
      </c>
      <c r="B51" s="17" t="s">
        <v>58</v>
      </c>
      <c r="C51" s="18" t="s">
        <v>59</v>
      </c>
      <c r="D51" s="26" t="s">
        <v>17</v>
      </c>
      <c r="E51" s="26" t="s">
        <v>29</v>
      </c>
      <c r="F51" s="26" t="s">
        <v>18</v>
      </c>
      <c r="G51" s="26" t="s">
        <v>17</v>
      </c>
      <c r="H51" s="26" t="s">
        <v>101</v>
      </c>
      <c r="I51" s="26" t="s">
        <v>20</v>
      </c>
      <c r="J51" s="26" t="s">
        <v>57</v>
      </c>
      <c r="K51" s="44">
        <v>32643372.600000001</v>
      </c>
      <c r="L51" s="41">
        <v>62087.199999999997</v>
      </c>
    </row>
    <row r="52" spans="1:18" ht="24.75" customHeight="1" x14ac:dyDescent="0.2">
      <c r="A52" s="23">
        <v>3</v>
      </c>
      <c r="B52" s="15"/>
      <c r="C52" s="16" t="s">
        <v>65</v>
      </c>
      <c r="D52" s="27" t="s">
        <v>17</v>
      </c>
      <c r="E52" s="27" t="s">
        <v>62</v>
      </c>
      <c r="F52" s="27" t="s">
        <v>19</v>
      </c>
      <c r="G52" s="27" t="s">
        <v>19</v>
      </c>
      <c r="H52" s="27" t="s">
        <v>19</v>
      </c>
      <c r="I52" s="27" t="s">
        <v>20</v>
      </c>
      <c r="J52" s="27" t="s">
        <v>21</v>
      </c>
      <c r="K52" s="43"/>
      <c r="L52" s="40">
        <f>L53+L55</f>
        <v>0</v>
      </c>
    </row>
    <row r="53" spans="1:18" ht="38.25" x14ac:dyDescent="0.2">
      <c r="A53" s="24">
        <v>3.1</v>
      </c>
      <c r="B53" s="17"/>
      <c r="C53" s="18" t="s">
        <v>76</v>
      </c>
      <c r="D53" s="26" t="s">
        <v>17</v>
      </c>
      <c r="E53" s="26" t="s">
        <v>62</v>
      </c>
      <c r="F53" s="26" t="s">
        <v>29</v>
      </c>
      <c r="G53" s="26" t="s">
        <v>19</v>
      </c>
      <c r="H53" s="26" t="s">
        <v>19</v>
      </c>
      <c r="I53" s="26" t="s">
        <v>20</v>
      </c>
      <c r="J53" s="26" t="s">
        <v>42</v>
      </c>
      <c r="K53" s="44"/>
      <c r="L53" s="41">
        <f>L54</f>
        <v>0</v>
      </c>
      <c r="R53" s="13"/>
    </row>
    <row r="54" spans="1:18" ht="63.75" x14ac:dyDescent="0.2">
      <c r="A54" s="24">
        <v>3.2</v>
      </c>
      <c r="B54" s="17"/>
      <c r="C54" s="18" t="s">
        <v>63</v>
      </c>
      <c r="D54" s="26" t="s">
        <v>17</v>
      </c>
      <c r="E54" s="26" t="s">
        <v>62</v>
      </c>
      <c r="F54" s="26" t="s">
        <v>29</v>
      </c>
      <c r="G54" s="26" t="s">
        <v>18</v>
      </c>
      <c r="H54" s="26" t="s">
        <v>29</v>
      </c>
      <c r="I54" s="26" t="s">
        <v>20</v>
      </c>
      <c r="J54" s="26" t="s">
        <v>64</v>
      </c>
      <c r="K54" s="44"/>
      <c r="L54" s="41">
        <v>0</v>
      </c>
    </row>
    <row r="55" spans="1:18" ht="27" customHeight="1" x14ac:dyDescent="0.2">
      <c r="A55" s="24" t="s">
        <v>61</v>
      </c>
      <c r="B55" s="17"/>
      <c r="C55" s="18" t="s">
        <v>65</v>
      </c>
      <c r="D55" s="26" t="s">
        <v>17</v>
      </c>
      <c r="E55" s="26" t="s">
        <v>62</v>
      </c>
      <c r="F55" s="26" t="s">
        <v>19</v>
      </c>
      <c r="G55" s="26" t="s">
        <v>19</v>
      </c>
      <c r="H55" s="26" t="s">
        <v>19</v>
      </c>
      <c r="I55" s="26" t="s">
        <v>19</v>
      </c>
      <c r="J55" s="26" t="s">
        <v>21</v>
      </c>
      <c r="K55" s="44"/>
      <c r="L55" s="41">
        <f>L56</f>
        <v>0</v>
      </c>
    </row>
    <row r="56" spans="1:18" ht="38.25" x14ac:dyDescent="0.2">
      <c r="A56" s="26" t="s">
        <v>75</v>
      </c>
      <c r="B56" s="17"/>
      <c r="C56" s="18" t="s">
        <v>76</v>
      </c>
      <c r="D56" s="26" t="s">
        <v>17</v>
      </c>
      <c r="E56" s="26" t="s">
        <v>62</v>
      </c>
      <c r="F56" s="26" t="s">
        <v>29</v>
      </c>
      <c r="G56" s="26" t="s">
        <v>19</v>
      </c>
      <c r="H56" s="26" t="s">
        <v>19</v>
      </c>
      <c r="I56" s="26" t="s">
        <v>19</v>
      </c>
      <c r="J56" s="26" t="s">
        <v>21</v>
      </c>
      <c r="K56" s="44"/>
      <c r="L56" s="41">
        <f>L57</f>
        <v>0</v>
      </c>
    </row>
    <row r="57" spans="1:18" ht="63.75" x14ac:dyDescent="0.2">
      <c r="A57" s="26" t="s">
        <v>87</v>
      </c>
      <c r="B57" s="17"/>
      <c r="C57" s="18" t="s">
        <v>91</v>
      </c>
      <c r="D57" s="26" t="s">
        <v>17</v>
      </c>
      <c r="E57" s="26" t="s">
        <v>62</v>
      </c>
      <c r="F57" s="26" t="s">
        <v>29</v>
      </c>
      <c r="G57" s="26" t="s">
        <v>18</v>
      </c>
      <c r="H57" s="26" t="s">
        <v>19</v>
      </c>
      <c r="I57" s="26" t="s">
        <v>20</v>
      </c>
      <c r="J57" s="26" t="s">
        <v>52</v>
      </c>
      <c r="K57" s="44"/>
      <c r="L57" s="41">
        <f>L58</f>
        <v>0</v>
      </c>
    </row>
    <row r="58" spans="1:18" ht="76.5" x14ac:dyDescent="0.2">
      <c r="A58" s="26" t="s">
        <v>88</v>
      </c>
      <c r="B58" s="17"/>
      <c r="C58" s="18" t="s">
        <v>90</v>
      </c>
      <c r="D58" s="26" t="s">
        <v>17</v>
      </c>
      <c r="E58" s="26" t="s">
        <v>62</v>
      </c>
      <c r="F58" s="26" t="s">
        <v>29</v>
      </c>
      <c r="G58" s="26" t="s">
        <v>18</v>
      </c>
      <c r="H58" s="26" t="s">
        <v>101</v>
      </c>
      <c r="I58" s="26" t="s">
        <v>20</v>
      </c>
      <c r="J58" s="26" t="s">
        <v>77</v>
      </c>
      <c r="K58" s="44"/>
      <c r="L58" s="41">
        <v>0</v>
      </c>
    </row>
  </sheetData>
  <mergeCells count="25">
    <mergeCell ref="F1:Q1"/>
    <mergeCell ref="H2:Q2"/>
    <mergeCell ref="F3:Q3"/>
    <mergeCell ref="F4:Q4"/>
    <mergeCell ref="A15:L15"/>
    <mergeCell ref="C6:N6"/>
    <mergeCell ref="E7:N7"/>
    <mergeCell ref="C8:N8"/>
    <mergeCell ref="C9:N9"/>
    <mergeCell ref="A11:L11"/>
    <mergeCell ref="C12:L12"/>
    <mergeCell ref="A13:L13"/>
    <mergeCell ref="A14:L14"/>
    <mergeCell ref="C16:L16"/>
    <mergeCell ref="A18:L18"/>
    <mergeCell ref="K24:K25"/>
    <mergeCell ref="L24:L25"/>
    <mergeCell ref="A22:L22"/>
    <mergeCell ref="A21:L21"/>
    <mergeCell ref="A24:A25"/>
    <mergeCell ref="B24:B25"/>
    <mergeCell ref="C24:C25"/>
    <mergeCell ref="D24:J24"/>
    <mergeCell ref="D19:L19"/>
    <mergeCell ref="A17:L17"/>
  </mergeCells>
  <phoneticPr fontId="0" type="noConversion"/>
  <printOptions horizontalCentered="1"/>
  <pageMargins left="1.1811023622047245" right="0.59055118110236227" top="0.59055118110236227" bottom="0.59055118110236227" header="0" footer="0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ДИОиВАОМО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Паршин Филипп Викторович</dc:creator>
  <cp:lastModifiedBy>User</cp:lastModifiedBy>
  <cp:lastPrinted>2026-06-02T07:03:41Z</cp:lastPrinted>
  <dcterms:created xsi:type="dcterms:W3CDTF">2007-10-19T05:39:15Z</dcterms:created>
  <dcterms:modified xsi:type="dcterms:W3CDTF">2026-06-02T07:03:48Z</dcterms:modified>
</cp:coreProperties>
</file>